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\Desktop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I24" i="1" s="1"/>
  <c r="H13" i="1"/>
  <c r="G13" i="1"/>
  <c r="F13" i="1"/>
  <c r="I119" i="1" l="1"/>
  <c r="H100" i="1"/>
  <c r="I62" i="1"/>
  <c r="I43" i="1"/>
  <c r="G43" i="1"/>
  <c r="J157" i="1"/>
  <c r="I138" i="1"/>
  <c r="J138" i="1"/>
  <c r="J119" i="1"/>
  <c r="H119" i="1"/>
  <c r="J100" i="1"/>
  <c r="G100" i="1"/>
  <c r="F100" i="1"/>
  <c r="H81" i="1"/>
  <c r="G81" i="1"/>
  <c r="H62" i="1"/>
  <c r="G62" i="1"/>
  <c r="J62" i="1"/>
  <c r="F43" i="1"/>
  <c r="H43" i="1"/>
  <c r="J43" i="1"/>
  <c r="G24" i="1"/>
  <c r="F24" i="1"/>
  <c r="H24" i="1"/>
  <c r="J24" i="1"/>
  <c r="I157" i="1"/>
  <c r="G157" i="1"/>
  <c r="I196" i="1" l="1"/>
  <c r="F196" i="1"/>
  <c r="H196" i="1"/>
  <c r="J196" i="1"/>
  <c r="G196" i="1"/>
</calcChain>
</file>

<file path=xl/sharedStrings.xml><?xml version="1.0" encoding="utf-8"?>
<sst xmlns="http://schemas.openxmlformats.org/spreadsheetml/2006/main" count="226" uniqueCount="70">
  <si>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</si>
  <si>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</si>
  <si>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</si>
  <si>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</si>
  <si>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</si>
  <si>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</si>
  <si>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</si>
  <si>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</si>
  <si>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</si>
  <si>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</si>
  <si>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</si>
  <si>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</si>
  <si>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</si>
  <si>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</si>
  <si>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</si>
  <si>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</si>
  <si>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</si>
  <si>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</si>
  <si>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</si>
  <si>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</si>
  <si>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</si>
  <si>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</si>
  <si>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</si>
  <si>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</si>
  <si>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</si>
  <si>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</si>
  <si>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</si>
  <si>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</si>
  <si>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</si>
  <si>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</si>
  <si>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</si>
  <si>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</si>
  <si>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</si>
  <si>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</si>
  <si>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</si>
  <si>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</si>
  <si>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</si>
  <si>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</si>
  <si>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</si>
  <si>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</si>
  <si>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Григорьев А.Г.</t>
  </si>
  <si>
    <t>Каша пшенная</t>
  </si>
  <si>
    <t>Батон нарезной</t>
  </si>
  <si>
    <t>Кофейный напиток</t>
  </si>
  <si>
    <t>Апельсин</t>
  </si>
  <si>
    <t>Хлеб пшеничный</t>
  </si>
  <si>
    <t>Огурцы свежие</t>
  </si>
  <si>
    <t>Компот из кураги</t>
  </si>
  <si>
    <t>Рис отварной,колбаса отварная</t>
  </si>
  <si>
    <t>Мандарин, огурец свежий</t>
  </si>
  <si>
    <t>Сок яблочный</t>
  </si>
  <si>
    <t>Запеканка творожная со сгущеным молоком</t>
  </si>
  <si>
    <t>Бутерброд с колбасой</t>
  </si>
  <si>
    <t>Чай с лимоном</t>
  </si>
  <si>
    <t>Яблоко</t>
  </si>
  <si>
    <t>Компот из черной смородины</t>
  </si>
  <si>
    <t>Пюре картофельное,котлета из мяса</t>
  </si>
  <si>
    <t>Помидор свежий</t>
  </si>
  <si>
    <t>Плов</t>
  </si>
  <si>
    <t>Греча отварная, гуляш говяжий</t>
  </si>
  <si>
    <t>Каша пшеничная</t>
  </si>
  <si>
    <t>Какао с молоком</t>
  </si>
  <si>
    <t>Груша</t>
  </si>
  <si>
    <t>Пюре картофельное , тефтели с рисом</t>
  </si>
  <si>
    <t>Огурцы свежие,банан</t>
  </si>
  <si>
    <t>Помидор свежий ,мандарин</t>
  </si>
  <si>
    <t>Макароны отварные, биточки говяжьи</t>
  </si>
  <si>
    <t>Кофейный напиток на сгущеном молоке</t>
  </si>
  <si>
    <t>Макароны отварные,гуляш говяжий</t>
  </si>
  <si>
    <t>Компот из вишни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</si>
</sst>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200</v>
      </c>
      <c r="G6" s="40">
        <v>11.6</v>
      </c>
      <c r="H6" s="40">
        <v>17.100000000000001</v>
      </c>
      <c r="I6" s="40">
        <v>49.5</v>
      </c>
      <c r="J6" s="40">
        <v>299</v>
      </c>
      <c r="K6" s="41">
        <v>258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2.9</v>
      </c>
      <c r="H8" s="43">
        <v>2</v>
      </c>
      <c r="I8" s="43">
        <v>20.9</v>
      </c>
      <c r="J8" s="43">
        <v>113</v>
      </c>
      <c r="K8" s="44">
        <v>500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35</v>
      </c>
      <c r="G9" s="43">
        <v>2.62</v>
      </c>
      <c r="H9" s="43">
        <v>1.01</v>
      </c>
      <c r="I9" s="43">
        <v>18</v>
      </c>
      <c r="J9" s="43">
        <v>91.7</v>
      </c>
      <c r="K9" s="44">
        <v>111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44</v>
      </c>
      <c r="F10" s="43">
        <v>100</v>
      </c>
      <c r="G10" s="43">
        <v>0.9</v>
      </c>
      <c r="H10" s="43">
        <v>0.2</v>
      </c>
      <c r="I10" s="43">
        <v>8.1</v>
      </c>
      <c r="J10" s="43">
        <v>43</v>
      </c>
      <c r="K10" s="44">
        <v>112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.75" thickBot="1" x14ac:dyDescent="0.3">
      <c r="A13" s="24"/>
      <c r="B13" s="17"/>
      <c r="C13" s="8"/>
      <c r="D13" s="18" t="s">
        <v>33</v>
      </c>
      <c r="E13" s="9"/>
      <c r="F13" s="19">
        <f>SUM(F6:F12)</f>
        <v>535</v>
      </c>
      <c r="G13" s="19">
        <f t="shared" ref="G13:J13" si="0">SUM(G6:G12)</f>
        <v>18.02</v>
      </c>
      <c r="H13" s="19">
        <f t="shared" si="0"/>
        <v>20.310000000000002</v>
      </c>
      <c r="I13" s="19">
        <f t="shared" si="0"/>
        <v>96.5</v>
      </c>
      <c r="J13" s="19">
        <f t="shared" si="0"/>
        <v>546.70000000000005</v>
      </c>
      <c r="K13" s="25"/>
      <c r="L13" s="19">
        <f t="shared" ref="L13" si="1">SUM(L6:L12)</f>
        <v>0</v>
      </c>
    </row>
    <row r="14" spans="1:12" ht="15.75" thickBot="1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0"/>
      <c r="G14" s="40"/>
      <c r="H14" s="40"/>
      <c r="I14" s="40"/>
      <c r="J14" s="40"/>
      <c r="K14" s="41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0"/>
      <c r="G15" s="40"/>
      <c r="H15" s="40"/>
      <c r="I15" s="40"/>
      <c r="J15" s="40"/>
      <c r="K15" s="41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535</v>
      </c>
      <c r="G24" s="32">
        <f t="shared" ref="G24:J24" si="4">G13+G23</f>
        <v>18.02</v>
      </c>
      <c r="H24" s="32">
        <f t="shared" si="4"/>
        <v>20.310000000000002</v>
      </c>
      <c r="I24" s="32">
        <f t="shared" si="4"/>
        <v>96.5</v>
      </c>
      <c r="J24" s="32">
        <f t="shared" si="4"/>
        <v>546.70000000000005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250</v>
      </c>
      <c r="G25" s="40">
        <v>14.09</v>
      </c>
      <c r="H25" s="40">
        <v>26.97</v>
      </c>
      <c r="I25" s="40">
        <v>33.81</v>
      </c>
      <c r="J25" s="40">
        <v>434.6</v>
      </c>
      <c r="K25" s="41">
        <v>414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0.3</v>
      </c>
      <c r="H27" s="43">
        <v>0</v>
      </c>
      <c r="I27" s="43">
        <v>20.100000000000001</v>
      </c>
      <c r="J27" s="43">
        <v>81</v>
      </c>
      <c r="K27" s="44">
        <v>512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30</v>
      </c>
      <c r="G28" s="43">
        <v>2.2799999999999998</v>
      </c>
      <c r="H28" s="43">
        <v>0.24</v>
      </c>
      <c r="I28" s="43">
        <v>14.76</v>
      </c>
      <c r="J28" s="43">
        <v>70.5</v>
      </c>
      <c r="K28" s="44">
        <v>108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49</v>
      </c>
      <c r="F29" s="43">
        <v>160</v>
      </c>
      <c r="G29" s="43">
        <v>2.08</v>
      </c>
      <c r="H29" s="43">
        <v>0.86</v>
      </c>
      <c r="I29" s="43">
        <v>16.5</v>
      </c>
      <c r="J29" s="43">
        <v>24.4</v>
      </c>
      <c r="K29" s="44">
        <v>112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640</v>
      </c>
      <c r="G32" s="19">
        <f t="shared" ref="G32" si="6">SUM(G25:G31)</f>
        <v>18.75</v>
      </c>
      <c r="H32" s="19">
        <f t="shared" ref="H32" si="7">SUM(H25:H31)</f>
        <v>28.069999999999997</v>
      </c>
      <c r="I32" s="19">
        <f t="shared" ref="I32" si="8">SUM(I25:I31)</f>
        <v>85.17</v>
      </c>
      <c r="J32" s="19">
        <f t="shared" ref="J32:L32" si="9">SUM(J25:J31)</f>
        <v>610.5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640</v>
      </c>
      <c r="G43" s="32">
        <f t="shared" ref="G43" si="14">G32+G42</f>
        <v>18.75</v>
      </c>
      <c r="H43" s="32">
        <f t="shared" ref="H43" si="15">H32+H42</f>
        <v>28.069999999999997</v>
      </c>
      <c r="I43" s="32">
        <f t="shared" ref="I43" si="16">I32+I42</f>
        <v>85.17</v>
      </c>
      <c r="J43" s="32">
        <f t="shared" ref="J43:L43" si="17">J32+J42</f>
        <v>610.5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170</v>
      </c>
      <c r="G44" s="40">
        <v>25.44</v>
      </c>
      <c r="H44" s="40">
        <v>26.9</v>
      </c>
      <c r="I44" s="40">
        <v>35</v>
      </c>
      <c r="J44" s="40">
        <v>490</v>
      </c>
      <c r="K44" s="41">
        <v>313.48099999999999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53</v>
      </c>
      <c r="F46" s="43">
        <v>200</v>
      </c>
      <c r="G46" s="43">
        <v>0.1</v>
      </c>
      <c r="H46" s="43">
        <v>0</v>
      </c>
      <c r="I46" s="43">
        <v>0</v>
      </c>
      <c r="J46" s="43">
        <v>61</v>
      </c>
      <c r="K46" s="44">
        <v>494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52</v>
      </c>
      <c r="F47" s="43">
        <v>50</v>
      </c>
      <c r="G47" s="43">
        <v>4.72</v>
      </c>
      <c r="H47" s="43">
        <v>6.15</v>
      </c>
      <c r="I47" s="43">
        <v>15.2</v>
      </c>
      <c r="J47" s="43">
        <v>135</v>
      </c>
      <c r="K47" s="44">
        <v>82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54</v>
      </c>
      <c r="F48" s="43">
        <v>100</v>
      </c>
      <c r="G48" s="43">
        <v>0.4</v>
      </c>
      <c r="H48" s="43">
        <v>0.8</v>
      </c>
      <c r="I48" s="43">
        <v>9.8000000000000007</v>
      </c>
      <c r="J48" s="43">
        <v>47</v>
      </c>
      <c r="K48" s="44">
        <v>112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30.66</v>
      </c>
      <c r="H51" s="19">
        <f t="shared" ref="H51" si="19">SUM(H44:H50)</f>
        <v>33.849999999999994</v>
      </c>
      <c r="I51" s="19">
        <f t="shared" ref="I51" si="20">SUM(I44:I50)</f>
        <v>60</v>
      </c>
      <c r="J51" s="19">
        <f t="shared" ref="J51:L51" si="21">SUM(J44:J50)</f>
        <v>733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520</v>
      </c>
      <c r="G62" s="32">
        <f t="shared" ref="G62" si="26">G51+G61</f>
        <v>30.66</v>
      </c>
      <c r="H62" s="32">
        <f t="shared" ref="H62" si="27">H51+H61</f>
        <v>33.849999999999994</v>
      </c>
      <c r="I62" s="32">
        <f t="shared" ref="I62" si="28">I51+I61</f>
        <v>60</v>
      </c>
      <c r="J62" s="32">
        <f t="shared" ref="J62:L62" si="29">J51+J61</f>
        <v>733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56</v>
      </c>
      <c r="F63" s="40">
        <v>250</v>
      </c>
      <c r="G63" s="40">
        <v>18.149999999999999</v>
      </c>
      <c r="H63" s="40">
        <v>17.3</v>
      </c>
      <c r="I63" s="40">
        <v>25.5</v>
      </c>
      <c r="J63" s="40">
        <v>326.5</v>
      </c>
      <c r="K63" s="41">
        <v>429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50</v>
      </c>
      <c r="F65" s="43">
        <v>200</v>
      </c>
      <c r="G65" s="43">
        <v>1</v>
      </c>
      <c r="H65" s="43">
        <v>0.2</v>
      </c>
      <c r="I65" s="43">
        <v>0.2</v>
      </c>
      <c r="J65" s="43">
        <v>110</v>
      </c>
      <c r="K65" s="44">
        <v>518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45</v>
      </c>
      <c r="F66" s="43">
        <v>30</v>
      </c>
      <c r="G66" s="43">
        <v>2.2799999999999998</v>
      </c>
      <c r="H66" s="43">
        <v>0.24</v>
      </c>
      <c r="I66" s="43">
        <v>14.76</v>
      </c>
      <c r="J66" s="43">
        <v>70.5</v>
      </c>
      <c r="K66" s="44">
        <v>108</v>
      </c>
      <c r="L66" s="43"/>
    </row>
    <row r="67" spans="1:12" ht="15" x14ac:dyDescent="0.25">
      <c r="A67" s="23"/>
      <c r="B67" s="15"/>
      <c r="C67" s="11"/>
      <c r="D67" s="7" t="s">
        <v>24</v>
      </c>
      <c r="E67" s="42" t="s">
        <v>57</v>
      </c>
      <c r="F67" s="43">
        <v>60</v>
      </c>
      <c r="G67" s="43">
        <v>0.66</v>
      </c>
      <c r="H67" s="43">
        <v>0.12</v>
      </c>
      <c r="I67" s="43">
        <v>2.2799999999999998</v>
      </c>
      <c r="J67" s="43">
        <v>14.4</v>
      </c>
      <c r="K67" s="44">
        <v>106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22.09</v>
      </c>
      <c r="H70" s="19">
        <f t="shared" ref="H70" si="31">SUM(H63:H69)</f>
        <v>17.86</v>
      </c>
      <c r="I70" s="19">
        <f t="shared" ref="I70" si="32">SUM(I63:I69)</f>
        <v>42.74</v>
      </c>
      <c r="J70" s="19">
        <f t="shared" ref="J70:L70" si="33">SUM(J63:J69)</f>
        <v>521.4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540</v>
      </c>
      <c r="G81" s="32">
        <f t="shared" ref="G81" si="38">G70+G80</f>
        <v>22.09</v>
      </c>
      <c r="H81" s="32">
        <f t="shared" ref="H81" si="39">H70+H80</f>
        <v>17.86</v>
      </c>
      <c r="I81" s="32">
        <f t="shared" ref="I81" si="40">I70+I80</f>
        <v>42.74</v>
      </c>
      <c r="J81" s="32">
        <f t="shared" ref="J81:L81" si="41">J70+J80</f>
        <v>521.4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68</v>
      </c>
      <c r="F82" s="40">
        <v>300</v>
      </c>
      <c r="G82" s="40">
        <v>31.35</v>
      </c>
      <c r="H82" s="40">
        <v>28.17</v>
      </c>
      <c r="I82" s="40">
        <v>34.229999999999997</v>
      </c>
      <c r="J82" s="40">
        <v>515.9</v>
      </c>
      <c r="K82" s="41">
        <v>291.36700000000002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69</v>
      </c>
      <c r="F84" s="43">
        <v>200</v>
      </c>
      <c r="G84" s="43">
        <v>0.2</v>
      </c>
      <c r="H84" s="43">
        <v>0.1</v>
      </c>
      <c r="I84" s="43">
        <v>24.1</v>
      </c>
      <c r="J84" s="43">
        <v>98</v>
      </c>
      <c r="K84" s="44">
        <v>513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45</v>
      </c>
      <c r="F85" s="43">
        <v>30</v>
      </c>
      <c r="G85" s="43">
        <v>2.2799999999999998</v>
      </c>
      <c r="H85" s="43">
        <v>0.24</v>
      </c>
      <c r="I85" s="43">
        <v>14.76</v>
      </c>
      <c r="J85" s="43">
        <v>70.5</v>
      </c>
      <c r="K85" s="44">
        <v>108</v>
      </c>
      <c r="L85" s="43"/>
    </row>
    <row r="86" spans="1:12" ht="15" x14ac:dyDescent="0.25">
      <c r="A86" s="23"/>
      <c r="B86" s="15"/>
      <c r="C86" s="11"/>
      <c r="D86" s="7" t="s">
        <v>24</v>
      </c>
      <c r="E86" s="42" t="s">
        <v>46</v>
      </c>
      <c r="F86" s="43">
        <v>60</v>
      </c>
      <c r="G86" s="43">
        <v>0.4</v>
      </c>
      <c r="H86" s="43">
        <v>0.06</v>
      </c>
      <c r="I86" s="43">
        <v>1.5</v>
      </c>
      <c r="J86" s="43">
        <v>8.4</v>
      </c>
      <c r="K86" s="44">
        <v>106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590</v>
      </c>
      <c r="G89" s="19">
        <f t="shared" ref="G89" si="42">SUM(G82:G88)</f>
        <v>34.229999999999997</v>
      </c>
      <c r="H89" s="19">
        <f t="shared" ref="H89" si="43">SUM(H82:H88)</f>
        <v>28.57</v>
      </c>
      <c r="I89" s="19">
        <f t="shared" ref="I89" si="44">SUM(I82:I88)</f>
        <v>74.59</v>
      </c>
      <c r="J89" s="19">
        <f t="shared" ref="J89:L89" si="45">SUM(J82:J88)</f>
        <v>692.8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590</v>
      </c>
      <c r="G100" s="32">
        <f t="shared" ref="G100" si="50">G89+G99</f>
        <v>34.229999999999997</v>
      </c>
      <c r="H100" s="32">
        <f t="shared" ref="H100" si="51">H89+H99</f>
        <v>28.57</v>
      </c>
      <c r="I100" s="32">
        <f t="shared" ref="I100" si="52">I89+I99</f>
        <v>74.59</v>
      </c>
      <c r="J100" s="32">
        <f t="shared" ref="J100:L100" si="53">J89+J99</f>
        <v>692.8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60</v>
      </c>
      <c r="F101" s="40">
        <v>200</v>
      </c>
      <c r="G101" s="40">
        <v>8.66</v>
      </c>
      <c r="H101" s="40">
        <v>11.9</v>
      </c>
      <c r="I101" s="40">
        <v>38.04</v>
      </c>
      <c r="J101" s="40">
        <v>293.8</v>
      </c>
      <c r="K101" s="41">
        <v>256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61</v>
      </c>
      <c r="F103" s="43">
        <v>200</v>
      </c>
      <c r="G103" s="43">
        <v>3.6</v>
      </c>
      <c r="H103" s="43">
        <v>3.3</v>
      </c>
      <c r="I103" s="43">
        <v>25</v>
      </c>
      <c r="J103" s="43">
        <v>144</v>
      </c>
      <c r="K103" s="44">
        <v>496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52</v>
      </c>
      <c r="F104" s="43">
        <v>50</v>
      </c>
      <c r="G104" s="43">
        <v>4.72</v>
      </c>
      <c r="H104" s="43">
        <v>6.15</v>
      </c>
      <c r="I104" s="43">
        <v>15.2</v>
      </c>
      <c r="J104" s="43">
        <v>135.30000000000001</v>
      </c>
      <c r="K104" s="44">
        <v>82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62</v>
      </c>
      <c r="F105" s="43">
        <v>100</v>
      </c>
      <c r="G105" s="43">
        <v>0.4</v>
      </c>
      <c r="H105" s="43">
        <v>0.3</v>
      </c>
      <c r="I105" s="43">
        <v>10.3</v>
      </c>
      <c r="J105" s="43">
        <v>47</v>
      </c>
      <c r="K105" s="44">
        <v>112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17.38</v>
      </c>
      <c r="H108" s="19">
        <f t="shared" si="54"/>
        <v>21.650000000000002</v>
      </c>
      <c r="I108" s="19">
        <f t="shared" si="54"/>
        <v>88.539999999999992</v>
      </c>
      <c r="J108" s="19">
        <f t="shared" si="54"/>
        <v>620.1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550</v>
      </c>
      <c r="G119" s="32">
        <f t="shared" ref="G119" si="58">G108+G118</f>
        <v>17.38</v>
      </c>
      <c r="H119" s="32">
        <f t="shared" ref="H119" si="59">H108+H118</f>
        <v>21.650000000000002</v>
      </c>
      <c r="I119" s="32">
        <f t="shared" ref="I119" si="60">I108+I118</f>
        <v>88.539999999999992</v>
      </c>
      <c r="J119" s="32">
        <f t="shared" ref="J119:L119" si="61">J108+J118</f>
        <v>620.1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63</v>
      </c>
      <c r="F120" s="40">
        <v>270</v>
      </c>
      <c r="G120" s="40">
        <v>14.45</v>
      </c>
      <c r="H120" s="40">
        <v>20.2</v>
      </c>
      <c r="I120" s="40">
        <v>29.9</v>
      </c>
      <c r="J120" s="40">
        <v>403.2</v>
      </c>
      <c r="K120" s="41">
        <v>429.39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50</v>
      </c>
      <c r="F122" s="43">
        <v>200</v>
      </c>
      <c r="G122" s="43">
        <v>1</v>
      </c>
      <c r="H122" s="43">
        <v>0.2</v>
      </c>
      <c r="I122" s="43">
        <v>0.2</v>
      </c>
      <c r="J122" s="43">
        <v>92</v>
      </c>
      <c r="K122" s="44">
        <v>518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30</v>
      </c>
      <c r="G123" s="43">
        <v>2.2799999999999998</v>
      </c>
      <c r="H123" s="43">
        <v>0.24</v>
      </c>
      <c r="I123" s="43">
        <v>14.76</v>
      </c>
      <c r="J123" s="43">
        <v>70.5</v>
      </c>
      <c r="K123" s="44">
        <v>108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64</v>
      </c>
      <c r="F124" s="43">
        <v>160</v>
      </c>
      <c r="G124" s="43">
        <v>1.98</v>
      </c>
      <c r="H124" s="43">
        <v>0.56000000000000005</v>
      </c>
      <c r="I124" s="43">
        <v>22.5</v>
      </c>
      <c r="J124" s="43">
        <v>104.4</v>
      </c>
      <c r="K124" s="44">
        <v>106.11199999999999</v>
      </c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660</v>
      </c>
      <c r="G127" s="19">
        <f t="shared" ref="G127:J127" si="62">SUM(G120:G126)</f>
        <v>19.71</v>
      </c>
      <c r="H127" s="19">
        <f t="shared" si="62"/>
        <v>21.199999999999996</v>
      </c>
      <c r="I127" s="19">
        <f t="shared" si="62"/>
        <v>67.36</v>
      </c>
      <c r="J127" s="19">
        <f t="shared" si="62"/>
        <v>670.1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660</v>
      </c>
      <c r="G138" s="32">
        <f t="shared" ref="G138" si="66">G127+G137</f>
        <v>19.71</v>
      </c>
      <c r="H138" s="32">
        <f t="shared" ref="H138" si="67">H127+H137</f>
        <v>21.199999999999996</v>
      </c>
      <c r="I138" s="32">
        <f t="shared" ref="I138" si="68">I127+I137</f>
        <v>67.36</v>
      </c>
      <c r="J138" s="32">
        <f t="shared" ref="J138:L138" si="69">J127+J137</f>
        <v>670.1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58</v>
      </c>
      <c r="F139" s="40">
        <v>250</v>
      </c>
      <c r="G139" s="40">
        <v>18.899999999999999</v>
      </c>
      <c r="H139" s="40">
        <v>18.600000000000001</v>
      </c>
      <c r="I139" s="40">
        <v>49.2</v>
      </c>
      <c r="J139" s="40">
        <v>440</v>
      </c>
      <c r="K139" s="41">
        <v>370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55</v>
      </c>
      <c r="F141" s="43">
        <v>200</v>
      </c>
      <c r="G141" s="43">
        <v>0.3</v>
      </c>
      <c r="H141" s="43">
        <v>0.1</v>
      </c>
      <c r="I141" s="43">
        <v>17.2</v>
      </c>
      <c r="J141" s="43">
        <v>71</v>
      </c>
      <c r="K141" s="44">
        <v>511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45</v>
      </c>
      <c r="F142" s="43">
        <v>30</v>
      </c>
      <c r="G142" s="43">
        <v>2.2799999999999998</v>
      </c>
      <c r="H142" s="43">
        <v>0.24</v>
      </c>
      <c r="I142" s="43">
        <v>14.76</v>
      </c>
      <c r="J142" s="43">
        <v>70.5</v>
      </c>
      <c r="K142" s="44">
        <v>108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65</v>
      </c>
      <c r="F143" s="43">
        <v>160</v>
      </c>
      <c r="G143" s="43">
        <v>2.2599999999999998</v>
      </c>
      <c r="H143" s="43">
        <v>0.92</v>
      </c>
      <c r="I143" s="43">
        <v>17.28</v>
      </c>
      <c r="J143" s="43">
        <v>30.4</v>
      </c>
      <c r="K143" s="44">
        <v>112.10599999999999</v>
      </c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640</v>
      </c>
      <c r="G146" s="19">
        <f t="shared" ref="G146:J146" si="70">SUM(G139:G145)</f>
        <v>23.740000000000002</v>
      </c>
      <c r="H146" s="19">
        <f t="shared" si="70"/>
        <v>19.860000000000003</v>
      </c>
      <c r="I146" s="19">
        <f t="shared" si="70"/>
        <v>98.440000000000012</v>
      </c>
      <c r="J146" s="19">
        <f t="shared" si="70"/>
        <v>611.9</v>
      </c>
      <c r="K146" s="25"/>
      <c r="L146" s="19">
        <f t="shared" ref="L146" si="71">SUM(L139:L145)</f>
        <v>0</v>
      </c>
    </row>
    <row r="147" spans="1:12" ht="15.75" thickBot="1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640</v>
      </c>
      <c r="G157" s="32">
        <f t="shared" ref="G157" si="74">G146+G156</f>
        <v>23.740000000000002</v>
      </c>
      <c r="H157" s="32">
        <f t="shared" ref="H157" si="75">H146+H156</f>
        <v>19.860000000000003</v>
      </c>
      <c r="I157" s="32">
        <f t="shared" ref="I157" si="76">I146+I156</f>
        <v>98.440000000000012</v>
      </c>
      <c r="J157" s="32">
        <f t="shared" ref="J157:L157" si="77">J146+J156</f>
        <v>611.9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66</v>
      </c>
      <c r="F158" s="40">
        <v>250</v>
      </c>
      <c r="G158" s="40">
        <v>23.45</v>
      </c>
      <c r="H158" s="40">
        <v>18.170000000000002</v>
      </c>
      <c r="I158" s="40">
        <v>43.33</v>
      </c>
      <c r="J158" s="40">
        <v>430.9</v>
      </c>
      <c r="K158" s="41">
        <v>291.38099999999997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67</v>
      </c>
      <c r="F160" s="43">
        <v>200</v>
      </c>
      <c r="G160" s="43">
        <v>2.9</v>
      </c>
      <c r="H160" s="43">
        <v>2</v>
      </c>
      <c r="I160" s="43">
        <v>20.9</v>
      </c>
      <c r="J160" s="43">
        <v>113</v>
      </c>
      <c r="K160" s="44">
        <v>500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45</v>
      </c>
      <c r="F161" s="43">
        <v>30</v>
      </c>
      <c r="G161" s="43">
        <v>2.2799999999999998</v>
      </c>
      <c r="H161" s="43">
        <v>0.24</v>
      </c>
      <c r="I161" s="43">
        <v>14.76</v>
      </c>
      <c r="J161" s="43">
        <v>70.5</v>
      </c>
      <c r="K161" s="44">
        <v>108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54</v>
      </c>
      <c r="F162" s="43">
        <v>100</v>
      </c>
      <c r="G162" s="43">
        <v>0.4</v>
      </c>
      <c r="H162" s="43">
        <v>0.8</v>
      </c>
      <c r="I162" s="43">
        <v>9.8000000000000007</v>
      </c>
      <c r="J162" s="43">
        <v>47</v>
      </c>
      <c r="K162" s="44">
        <v>112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580</v>
      </c>
      <c r="G165" s="19">
        <f t="shared" ref="G165:J165" si="78">SUM(G158:G164)</f>
        <v>29.029999999999998</v>
      </c>
      <c r="H165" s="19">
        <f t="shared" si="78"/>
        <v>21.21</v>
      </c>
      <c r="I165" s="19">
        <f t="shared" si="78"/>
        <v>88.789999999999992</v>
      </c>
      <c r="J165" s="19">
        <f t="shared" si="78"/>
        <v>661.4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580</v>
      </c>
      <c r="G176" s="32">
        <f t="shared" ref="G176" si="82">G165+G175</f>
        <v>29.029999999999998</v>
      </c>
      <c r="H176" s="32">
        <f t="shared" ref="H176" si="83">H165+H175</f>
        <v>21.21</v>
      </c>
      <c r="I176" s="32">
        <f t="shared" ref="I176" si="84">I165+I175</f>
        <v>88.789999999999992</v>
      </c>
      <c r="J176" s="32">
        <f t="shared" ref="J176:L176" si="85">J165+J175</f>
        <v>661.4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59</v>
      </c>
      <c r="F177" s="40">
        <v>300</v>
      </c>
      <c r="G177" s="40">
        <v>34.25</v>
      </c>
      <c r="H177" s="40">
        <v>35.340000000000003</v>
      </c>
      <c r="I177" s="40">
        <v>42.28</v>
      </c>
      <c r="J177" s="40">
        <v>42.28</v>
      </c>
      <c r="K177" s="41">
        <v>237.36699999999999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47</v>
      </c>
      <c r="F179" s="43">
        <v>200</v>
      </c>
      <c r="G179" s="43">
        <v>0.3</v>
      </c>
      <c r="H179" s="43">
        <v>0</v>
      </c>
      <c r="I179" s="43">
        <v>20.100000000000001</v>
      </c>
      <c r="J179" s="43">
        <v>81</v>
      </c>
      <c r="K179" s="44">
        <v>512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45</v>
      </c>
      <c r="F180" s="43">
        <v>30</v>
      </c>
      <c r="G180" s="43">
        <v>2.2799999999999998</v>
      </c>
      <c r="H180" s="43">
        <v>0.24</v>
      </c>
      <c r="I180" s="43">
        <v>14.76</v>
      </c>
      <c r="J180" s="43">
        <v>70.5</v>
      </c>
      <c r="K180" s="44">
        <v>108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57</v>
      </c>
      <c r="F181" s="43">
        <v>60</v>
      </c>
      <c r="G181" s="43">
        <v>0.66</v>
      </c>
      <c r="H181" s="43">
        <v>0.12</v>
      </c>
      <c r="I181" s="43">
        <v>2.2799999999999998</v>
      </c>
      <c r="J181" s="43">
        <v>14.4</v>
      </c>
      <c r="K181" s="44">
        <v>106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590</v>
      </c>
      <c r="G184" s="19">
        <f t="shared" ref="G184:J184" si="86">SUM(G177:G183)</f>
        <v>37.489999999999995</v>
      </c>
      <c r="H184" s="19">
        <f t="shared" si="86"/>
        <v>35.700000000000003</v>
      </c>
      <c r="I184" s="19">
        <f t="shared" si="86"/>
        <v>79.42</v>
      </c>
      <c r="J184" s="19">
        <f t="shared" si="86"/>
        <v>208.18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590</v>
      </c>
      <c r="G195" s="32">
        <f t="shared" ref="G195" si="90">G184+G194</f>
        <v>37.489999999999995</v>
      </c>
      <c r="H195" s="32">
        <f t="shared" ref="H195" si="91">H184+H194</f>
        <v>35.700000000000003</v>
      </c>
      <c r="I195" s="32">
        <f t="shared" ref="I195" si="92">I184+I194</f>
        <v>79.42</v>
      </c>
      <c r="J195" s="32">
        <f t="shared" ref="J195:L195" si="93">J184+J194</f>
        <v>208.18</v>
      </c>
      <c r="K195" s="32"/>
      <c r="L195" s="32">
        <f t="shared" si="93"/>
        <v>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584.5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25.110000000000003</v>
      </c>
      <c r="H196" s="34">
        <f t="shared" si="94"/>
        <v>24.828000000000003</v>
      </c>
      <c r="I196" s="34">
        <f t="shared" si="94"/>
        <v>78.155000000000001</v>
      </c>
      <c r="J196" s="34">
        <f t="shared" si="94"/>
        <v>587.60799999999995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2023-11-01T13:07:19Z</dcterms:modified>
</cp:coreProperties>
</file>