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  <c r="J8" i="1"/>
  <c r="I8" i="1"/>
  <c r="H8" i="1"/>
  <c r="G8" i="1"/>
  <c r="F8" i="1"/>
  <c r="E8" i="1"/>
  <c r="F4" i="1" l="1"/>
  <c r="J4" i="1"/>
  <c r="I4" i="1"/>
  <c r="H4" i="1"/>
  <c r="G4" i="1"/>
  <c r="E4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<sst xmlns="http://schemas.openxmlformats.org/spreadsheetml/2006/main" count="39" uniqueCount="37">
  <si>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</si>
  <si>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</si>
  <si>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</si>
  <si>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</si>
  <si>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</si>
  <si>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</si>
  <si>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</si>
  <si>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</si>
  <si>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</si>
  <si>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</si>
  <si>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</si>
  <si>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</si>
  <si>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</si>
  <si>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</si>
  <si>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</si>
  <si>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</si>
  <si>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</si>
  <si>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</si>
  <si>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</si>
  <si>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</si>
  <si>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</si>
  <si>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</si>
  <si>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</si>
  <si>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</si>
  <si>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</si>
  <si>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</si>
  <si>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</si>
  <si>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</si>
  <si>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</si>
  <si>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Хлеб пшеничный</t>
  </si>
  <si>
    <t>Огурцы свежие</t>
  </si>
  <si>
    <t>291/381</t>
  </si>
  <si>
    <t>Макароны отварные/биточки из говядины</t>
  </si>
  <si>
    <t>112/112</t>
  </si>
  <si>
    <t>Яблоко/апельсин</t>
  </si>
  <si>
    <t>500/518</t>
  </si>
  <si>
    <t>Кофейный напиток/сок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</si>
</sst>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f>150+80</f>
        <v>230</v>
      </c>
      <c r="F4" s="25">
        <f>6.62+32.36</f>
        <v>38.979999999999997</v>
      </c>
      <c r="G4" s="15">
        <f>144.9+229</f>
        <v>373.9</v>
      </c>
      <c r="H4" s="15">
        <f>5.6+14.3</f>
        <v>19.899999999999999</v>
      </c>
      <c r="I4" s="15">
        <f>0.6+14</f>
        <v>14.6</v>
      </c>
      <c r="J4" s="16">
        <f>29+11.4</f>
        <v>40.4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700</v>
      </c>
      <c r="F5" s="26">
        <f>12.46+49</f>
        <v>61.46</v>
      </c>
      <c r="G5" s="17">
        <f>113+235</f>
        <v>348</v>
      </c>
      <c r="H5" s="17">
        <v>3.05</v>
      </c>
      <c r="I5" s="17">
        <v>2</v>
      </c>
      <c r="J5" s="17">
        <v>21.05</v>
      </c>
    </row>
    <row r="6" spans="1:10" ht="15.75" thickBot="1" x14ac:dyDescent="0.3">
      <c r="A6" s="7"/>
      <c r="B6" s="1" t="s">
        <v>23</v>
      </c>
      <c r="C6" s="2">
        <v>108</v>
      </c>
      <c r="D6" s="34" t="s">
        <v>29</v>
      </c>
      <c r="E6" s="17">
        <v>30</v>
      </c>
      <c r="F6" s="26">
        <v>3.3</v>
      </c>
      <c r="G6" s="17">
        <v>70.5</v>
      </c>
      <c r="H6" s="17">
        <v>2.2799999999999998</v>
      </c>
      <c r="I6" s="17">
        <v>0.24</v>
      </c>
      <c r="J6" s="17">
        <v>14.7</v>
      </c>
    </row>
    <row r="7" spans="1:10" ht="15.75" thickBot="1" x14ac:dyDescent="0.3">
      <c r="A7" s="7"/>
      <c r="B7" s="2" t="s">
        <v>18</v>
      </c>
      <c r="C7" s="6">
        <v>106</v>
      </c>
      <c r="D7" s="33" t="s">
        <v>30</v>
      </c>
      <c r="E7" s="15">
        <v>50</v>
      </c>
      <c r="F7" s="25">
        <v>5.0999999999999996</v>
      </c>
      <c r="G7" s="15">
        <v>6.5</v>
      </c>
      <c r="H7" s="15">
        <v>0.4</v>
      </c>
      <c r="I7" s="15">
        <v>0.05</v>
      </c>
      <c r="J7" s="16">
        <v>0.85</v>
      </c>
    </row>
    <row r="8" spans="1:10" ht="15.75" thickBot="1" x14ac:dyDescent="0.3">
      <c r="A8" s="8"/>
      <c r="B8" s="2" t="s">
        <v>28</v>
      </c>
      <c r="C8" s="6" t="s">
        <v>33</v>
      </c>
      <c r="D8" s="33" t="s">
        <v>34</v>
      </c>
      <c r="E8" s="15">
        <f>150+218</f>
        <v>368</v>
      </c>
      <c r="F8" s="25">
        <f>17.16+24</f>
        <v>41.16</v>
      </c>
      <c r="G8" s="15">
        <f>71+54.2</f>
        <v>125.2</v>
      </c>
      <c r="H8" s="15">
        <f>1+1.1</f>
        <v>2.1</v>
      </c>
      <c r="I8" s="15">
        <f>1+0.2</f>
        <v>1.2</v>
      </c>
      <c r="J8" s="16">
        <f>15+10.2</f>
        <v>25.2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2022-12-09T08:05:11Z</dcterms:modified>
</cp:coreProperties>
</file>