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4" i="1"/>
  <c r="F4" i="1"/>
  <c r="H8" i="1" l="1"/>
  <c r="G8" i="1"/>
  <c r="E8" i="1"/>
  <c r="J4" i="1"/>
  <c r="I4" i="1"/>
  <c r="H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<sst xmlns="http://schemas.openxmlformats.org/spreadsheetml/2006/main" count="37" uniqueCount="35">
  <si>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</si>
  <si>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</si>
  <si>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</si>
  <si>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</si>
  <si>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</si>
  <si>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</si>
  <si>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</si>
  <si>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</si>
  <si>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</si>
  <si>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</si>
  <si>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</si>
  <si>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</si>
  <si>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</si>
  <si>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</si>
  <si>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</si>
  <si>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</si>
  <si>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</si>
  <si>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</si>
  <si>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</si>
  <si>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</si>
  <si>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</si>
  <si>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</si>
  <si>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</si>
  <si>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</si>
  <si>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</si>
  <si>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</si>
  <si>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</si>
  <si>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</si>
  <si>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</si>
  <si>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</si>
  <si>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Компот из вишни</t>
  </si>
  <si>
    <t>291/367</t>
  </si>
  <si>
    <t>Макароны отварные/гуляш говяжий</t>
  </si>
  <si>
    <t>Огурец свежий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</si>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</sst>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150+120</f>
        <v>270</v>
      </c>
      <c r="F4" s="25">
        <f>6.43+50.14</f>
        <v>56.57</v>
      </c>
      <c r="G4" s="15">
        <f>144.9+297</f>
        <v>441.9</v>
      </c>
      <c r="H4" s="15">
        <f>5.6+20.6</f>
        <v>26.200000000000003</v>
      </c>
      <c r="I4" s="15">
        <f>0.7+22</f>
        <v>22.7</v>
      </c>
      <c r="J4" s="16">
        <f>29+4.2</f>
        <v>33.200000000000003</v>
      </c>
    </row>
    <row r="5" spans="1:10" x14ac:dyDescent="0.25">
      <c r="A5" s="7"/>
      <c r="B5" s="1" t="s">
        <v>12</v>
      </c>
      <c r="C5" s="2">
        <v>513</v>
      </c>
      <c r="D5" s="34" t="s">
        <v>30</v>
      </c>
      <c r="E5" s="17">
        <v>200</v>
      </c>
      <c r="F5" s="26">
        <v>9.91</v>
      </c>
      <c r="G5" s="17">
        <v>98</v>
      </c>
      <c r="H5" s="17">
        <v>0.2</v>
      </c>
      <c r="I5" s="17">
        <v>0.1</v>
      </c>
      <c r="J5" s="17">
        <v>24.1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4.4000000000000004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5.75" thickBot="1" x14ac:dyDescent="0.3">
      <c r="A7" s="7"/>
      <c r="B7" s="2" t="s">
        <v>18</v>
      </c>
      <c r="C7" s="6">
        <v>112</v>
      </c>
      <c r="D7" s="33" t="s">
        <v>34</v>
      </c>
      <c r="E7" s="15">
        <v>209</v>
      </c>
      <c r="F7" s="25">
        <v>23</v>
      </c>
      <c r="G7" s="15">
        <v>89.8</v>
      </c>
      <c r="H7" s="15">
        <v>1.8</v>
      </c>
      <c r="I7" s="15">
        <v>0.4</v>
      </c>
      <c r="J7" s="16">
        <v>16.899999999999999</v>
      </c>
    </row>
    <row r="8" spans="1:10" ht="15.75" thickBot="1" x14ac:dyDescent="0.3">
      <c r="A8" s="8"/>
      <c r="B8" s="2" t="s">
        <v>28</v>
      </c>
      <c r="C8" s="6">
        <v>106</v>
      </c>
      <c r="D8" s="33" t="s">
        <v>33</v>
      </c>
      <c r="E8" s="15">
        <f>50+91</f>
        <v>141</v>
      </c>
      <c r="F8" s="25">
        <f>6.12</f>
        <v>6.12</v>
      </c>
      <c r="G8" s="15">
        <f>6.5+14.5</f>
        <v>21</v>
      </c>
      <c r="H8" s="15">
        <f>1.8</f>
        <v>1.8</v>
      </c>
      <c r="I8" s="15">
        <v>1</v>
      </c>
      <c r="J8" s="16">
        <v>19.5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2022-12-08T11:46:14Z</dcterms:modified>
</cp:coreProperties>
</file>