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ЕЖЕДНЕВНО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H7" i="1"/>
  <c r="G7" i="1"/>
  <c r="F7" i="1"/>
  <c r="E7" i="1"/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<sst xmlns="http://schemas.openxmlformats.org/spreadsheetml/2006/main" count="37" uniqueCount="35">
  <si>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</si>
  <si>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</si>
  <si>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</si>
  <si>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</si>
  <si>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</si>
  <si>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</si>
  <si>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</si>
  <si>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</si>
  <si>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</si>
  <si>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</si>
  <si>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</si>
  <si>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</si>
  <si>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</si>
  <si>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</si>
  <si>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</si>
  <si>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</si>
  <si>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</si>
  <si>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</si>
  <si>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</si>
  <si>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</si>
  <si>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</si>
  <si>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</si>
  <si>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</si>
  <si>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</si>
  <si>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</si>
  <si>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</si>
  <si>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</si>
  <si>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 с УИОП" г. Сосногорск</t>
  </si>
  <si>
    <t>Хлеб пшеничный</t>
  </si>
  <si>
    <t>Рис отварной/колбаса отварная</t>
  </si>
  <si>
    <t>414/395</t>
  </si>
  <si>
    <t>Компот из кураги</t>
  </si>
  <si>
    <t>Огурцы свежие</t>
  </si>
  <si>
    <t>112/112</t>
  </si>
  <si>
    <t>МандаринАпельсин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</si>
</sst>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29</v>
      </c>
      <c r="E4" s="15">
        <f>150+80</f>
        <v>230</v>
      </c>
      <c r="F4" s="25">
        <f>9.32+31.16</f>
        <v>40.480000000000004</v>
      </c>
      <c r="G4" s="15">
        <f>204.6+184</f>
        <v>388.6</v>
      </c>
      <c r="H4" s="15">
        <f>3.69+8.32</f>
        <v>12.01</v>
      </c>
      <c r="I4" s="15">
        <f>6.07+16.72</f>
        <v>22.79</v>
      </c>
      <c r="J4" s="16">
        <f>33.8+0</f>
        <v>33.799999999999997</v>
      </c>
    </row>
    <row r="5" spans="1:10" x14ac:dyDescent="0.25">
      <c r="A5" s="7"/>
      <c r="B5" s="1" t="s">
        <v>12</v>
      </c>
      <c r="C5" s="2">
        <v>512</v>
      </c>
      <c r="D5" s="34" t="s">
        <v>31</v>
      </c>
      <c r="E5" s="17">
        <v>200</v>
      </c>
      <c r="F5" s="26">
        <v>10.48</v>
      </c>
      <c r="G5" s="17">
        <v>81</v>
      </c>
      <c r="H5" s="17">
        <v>0.3</v>
      </c>
      <c r="I5" s="17">
        <v>0</v>
      </c>
      <c r="J5" s="18">
        <v>20.100000000000001</v>
      </c>
    </row>
    <row r="6" spans="1:10" x14ac:dyDescent="0.25">
      <c r="A6" s="7"/>
      <c r="B6" s="1" t="s">
        <v>23</v>
      </c>
      <c r="C6" s="2">
        <v>108</v>
      </c>
      <c r="D6" s="34" t="s">
        <v>28</v>
      </c>
      <c r="E6" s="17">
        <v>40</v>
      </c>
      <c r="F6" s="26">
        <v>4.4000000000000004</v>
      </c>
      <c r="G6" s="17">
        <v>94</v>
      </c>
      <c r="H6" s="17">
        <v>3.4</v>
      </c>
      <c r="I6" s="17">
        <v>0.32</v>
      </c>
      <c r="J6" s="18">
        <v>19.600000000000001</v>
      </c>
    </row>
    <row r="7" spans="1:10" ht="15.75" thickBot="1" x14ac:dyDescent="0.3">
      <c r="A7" s="7"/>
      <c r="B7" s="2" t="s">
        <v>20</v>
      </c>
      <c r="C7" s="9" t="s">
        <v>33</v>
      </c>
      <c r="D7" s="35" t="s">
        <v>34</v>
      </c>
      <c r="E7" s="19">
        <f>110+209</f>
        <v>319</v>
      </c>
      <c r="F7" s="27">
        <f>15.52+23</f>
        <v>38.519999999999996</v>
      </c>
      <c r="G7" s="19">
        <f>18+89.8</f>
        <v>107.8</v>
      </c>
      <c r="H7" s="19">
        <f>2+1.8</f>
        <v>3.8</v>
      </c>
      <c r="I7" s="19">
        <v>0.4</v>
      </c>
      <c r="J7" s="20">
        <f>16.9+17</f>
        <v>33.9</v>
      </c>
    </row>
    <row r="8" spans="1:10" ht="15.75" thickBot="1" x14ac:dyDescent="0.3">
      <c r="A8" s="8"/>
      <c r="B8" s="9" t="s">
        <v>15</v>
      </c>
      <c r="C8" s="9">
        <v>106</v>
      </c>
      <c r="D8" s="35" t="s">
        <v>32</v>
      </c>
      <c r="E8" s="19">
        <v>50</v>
      </c>
      <c r="F8" s="27">
        <v>6.12</v>
      </c>
      <c r="G8" s="19">
        <v>6.5</v>
      </c>
      <c r="H8" s="19">
        <v>0.4</v>
      </c>
      <c r="I8" s="19">
        <v>0.5</v>
      </c>
      <c r="J8" s="20">
        <v>0.85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2022-12-08T11:34:43Z</dcterms:modified>
</cp:coreProperties>
</file>